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czelnaizbalekarska-my.sharepoint.com/personal/ewa_nowosielska_nil_org_pl/Documents/Pulpit/"/>
    </mc:Choice>
  </mc:AlternateContent>
  <xr:revisionPtr revIDLastSave="1" documentId="8_{49837C78-EE0E-481C-9B6F-6E3C266E6CB4}" xr6:coauthVersionLast="47" xr6:coauthVersionMax="47" xr10:uidLastSave="{C1F158DE-9B00-4396-8323-A4957FE3C940}"/>
  <bookViews>
    <workbookView xWindow="-105" yWindow="0" windowWidth="14610" windowHeight="15585" xr2:uid="{C97A3629-7D49-4DFA-967E-D43DABBB4B62}"/>
  </bookViews>
  <sheets>
    <sheet name="skargi dotyczą" sheetId="5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5" l="1"/>
  <c r="D8" i="5"/>
  <c r="E8" i="5"/>
  <c r="F8" i="5"/>
  <c r="G8" i="5"/>
  <c r="G21" i="5" s="1"/>
  <c r="H8" i="5"/>
  <c r="H21" i="5" s="1"/>
  <c r="I8" i="5"/>
  <c r="I21" i="5" s="1"/>
  <c r="J8" i="5"/>
  <c r="K8" i="5"/>
  <c r="L8" i="5"/>
  <c r="M8" i="5"/>
  <c r="N8" i="5"/>
  <c r="O8" i="5"/>
  <c r="P8" i="5"/>
  <c r="P21" i="5" s="1"/>
  <c r="Q8" i="5"/>
  <c r="Q21" i="5" s="1"/>
  <c r="C9" i="5"/>
  <c r="C21" i="5" s="1"/>
  <c r="D9" i="5"/>
  <c r="E9" i="5"/>
  <c r="F9" i="5"/>
  <c r="G9" i="5"/>
  <c r="H9" i="5"/>
  <c r="I9" i="5"/>
  <c r="J9" i="5"/>
  <c r="J21" i="5" s="1"/>
  <c r="K9" i="5"/>
  <c r="L9" i="5"/>
  <c r="M9" i="5"/>
  <c r="N9" i="5"/>
  <c r="O9" i="5"/>
  <c r="P9" i="5"/>
  <c r="Q9" i="5"/>
  <c r="C10" i="5"/>
  <c r="D10" i="5"/>
  <c r="D21" i="5" s="1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C11" i="5"/>
  <c r="D11" i="5"/>
  <c r="E11" i="5"/>
  <c r="E21" i="5" s="1"/>
  <c r="F11" i="5"/>
  <c r="G11" i="5"/>
  <c r="H11" i="5"/>
  <c r="I11" i="5"/>
  <c r="J11" i="5"/>
  <c r="K11" i="5"/>
  <c r="L11" i="5"/>
  <c r="M11" i="5"/>
  <c r="N11" i="5"/>
  <c r="O11" i="5"/>
  <c r="P11" i="5"/>
  <c r="Q11" i="5"/>
  <c r="C12" i="5"/>
  <c r="D12" i="5"/>
  <c r="E12" i="5"/>
  <c r="F12" i="5"/>
  <c r="F21" i="5" s="1"/>
  <c r="G12" i="5"/>
  <c r="H12" i="5"/>
  <c r="I12" i="5"/>
  <c r="J12" i="5"/>
  <c r="K12" i="5"/>
  <c r="L12" i="5"/>
  <c r="M12" i="5"/>
  <c r="N12" i="5"/>
  <c r="O12" i="5"/>
  <c r="P12" i="5"/>
  <c r="Q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C17" i="5"/>
  <c r="D17" i="5"/>
  <c r="E17" i="5"/>
  <c r="F17" i="5"/>
  <c r="G17" i="5"/>
  <c r="H17" i="5"/>
  <c r="I17" i="5"/>
  <c r="J17" i="5"/>
  <c r="K17" i="5"/>
  <c r="K21" i="5" s="1"/>
  <c r="L17" i="5"/>
  <c r="M17" i="5"/>
  <c r="N17" i="5"/>
  <c r="O17" i="5"/>
  <c r="P17" i="5"/>
  <c r="Q17" i="5"/>
  <c r="C18" i="5"/>
  <c r="D18" i="5"/>
  <c r="E18" i="5"/>
  <c r="F18" i="5"/>
  <c r="G18" i="5"/>
  <c r="H18" i="5"/>
  <c r="I18" i="5"/>
  <c r="J18" i="5"/>
  <c r="K18" i="5"/>
  <c r="L18" i="5"/>
  <c r="L21" i="5" s="1"/>
  <c r="M18" i="5"/>
  <c r="N18" i="5"/>
  <c r="O18" i="5"/>
  <c r="P18" i="5"/>
  <c r="Q18" i="5"/>
  <c r="C19" i="5"/>
  <c r="D19" i="5"/>
  <c r="E19" i="5"/>
  <c r="F19" i="5"/>
  <c r="G19" i="5"/>
  <c r="H19" i="5"/>
  <c r="I19" i="5"/>
  <c r="J19" i="5"/>
  <c r="K19" i="5"/>
  <c r="L19" i="5"/>
  <c r="M19" i="5"/>
  <c r="M21" i="5" s="1"/>
  <c r="N19" i="5"/>
  <c r="O19" i="5"/>
  <c r="P19" i="5"/>
  <c r="Q19" i="5"/>
  <c r="C20" i="5"/>
  <c r="D20" i="5"/>
  <c r="E20" i="5"/>
  <c r="F20" i="5"/>
  <c r="G20" i="5"/>
  <c r="H20" i="5"/>
  <c r="I20" i="5"/>
  <c r="J20" i="5"/>
  <c r="K20" i="5"/>
  <c r="L20" i="5"/>
  <c r="M20" i="5"/>
  <c r="N20" i="5"/>
  <c r="N21" i="5" s="1"/>
  <c r="O20" i="5"/>
  <c r="P20" i="5"/>
  <c r="Q20" i="5"/>
  <c r="O21" i="5"/>
</calcChain>
</file>

<file path=xl/sharedStrings.xml><?xml version="1.0" encoding="utf-8"?>
<sst xmlns="http://schemas.openxmlformats.org/spreadsheetml/2006/main" count="38" uniqueCount="34">
  <si>
    <t>l.p.</t>
  </si>
  <si>
    <t>Skargi dotyczą</t>
  </si>
  <si>
    <t>Liczba spraw, które pozostały z okresu poprzedniego</t>
  </si>
  <si>
    <t>Liczba spraw nowych, które wpłynęły</t>
  </si>
  <si>
    <t>Liczba spraw wszczętych</t>
  </si>
  <si>
    <t>Liczba spraw zakończonych</t>
  </si>
  <si>
    <t>w tym:</t>
  </si>
  <si>
    <t>Liczba zażaleń rozpoznanych przez OSL</t>
  </si>
  <si>
    <t>Liczba spraw, które pozostały na okres następny</t>
  </si>
  <si>
    <t>(razem)</t>
  </si>
  <si>
    <t>Postanowieniem o odmowie wszczęcia postepowania wyjaśniającego</t>
  </si>
  <si>
    <t>Postanowieniem o umorzeniu postępowania wyjaśniającego</t>
  </si>
  <si>
    <t>w tym umorzonych ze względu na przedawnienie</t>
  </si>
  <si>
    <t>Wnioskiem o ukaranie</t>
  </si>
  <si>
    <t>W inny sposób</t>
  </si>
  <si>
    <t>Na odmowę wszczęcia postępowania wyjaśniającego</t>
  </si>
  <si>
    <t>Na umorzenie postępowania wyjaśniającego</t>
  </si>
  <si>
    <t>utrzymanie</t>
  </si>
  <si>
    <t>uchylenie</t>
  </si>
  <si>
    <t>Brak należytej staranności lekarza</t>
  </si>
  <si>
    <t>Naruszenie tajemnicy lekarskiej</t>
  </si>
  <si>
    <t>Nieetyczne zachowanie lekarza</t>
  </si>
  <si>
    <t>Poświadczenie nieprawdy</t>
  </si>
  <si>
    <t>Błąd organizacyjny 
( w tym przewinienie osób funkcyjnych)</t>
  </si>
  <si>
    <t>Konflikty między lekarzami</t>
  </si>
  <si>
    <t>Przewinienie przeciwko dokumentacji medycznej</t>
  </si>
  <si>
    <t>Naruszenie praw chorych psychicznie (leczenie i orzekanie)</t>
  </si>
  <si>
    <t>Udział lekarzy w reklamie</t>
  </si>
  <si>
    <t>naruszenie art.. 72 KEL</t>
  </si>
  <si>
    <t>Odmowa lecznia lub leczenie bez zgody</t>
  </si>
  <si>
    <t>Stosowanie metod bezwartościowych postawy antyzdrowotne</t>
  </si>
  <si>
    <t>Inne</t>
  </si>
  <si>
    <t>RAZEM</t>
  </si>
  <si>
    <t>OROZ I półrocze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</si>
</sst>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indexed="8"/>
      <name val="Czcionka tekstu podstawowego"/>
      <charset val="238"/>
    </font>
    <font>
      <b/>
      <sz val="8"/>
      <color theme="1"/>
      <name val="Calibri"/>
      <family val="2"/>
      <charset val="238"/>
    </font>
    <font>
      <b/>
      <i/>
      <sz val="8"/>
      <color theme="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6" fillId="0" borderId="0" xfId="1"/>
    <xf numFmtId="0" fontId="6" fillId="2" borderId="1" xfId="1" applyFill="1" applyBorder="1"/>
    <xf numFmtId="0" fontId="6" fillId="0" borderId="1" xfId="1" applyBorder="1"/>
    <xf numFmtId="0" fontId="2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0" fontId="6" fillId="2" borderId="1" xfId="1" applyFill="1" applyBorder="1" applyAlignment="1">
      <alignment horizontal="center"/>
    </xf>
    <xf numFmtId="0" fontId="7" fillId="3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5C9FDC0A-B3C0-42BF-B1D5-D69E068FE6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aczelnaizbalekarska-my.sharepoint.com/personal/ewa_nowosielska_nil_org_pl/Documents/Pulpit/OROZ%20I%20p&#243;&#322;rocze%202026%20r/OROZ%20arkusze%20%20I%20p&#243;&#322;.%202026%20r..xls" TargetMode="External"/><Relationship Id="rId1" Type="http://schemas.openxmlformats.org/officeDocument/2006/relationships/externalLinkPath" Target="OROZ%20I%20p&#243;&#322;rocze%202026%20r/OROZ%20arkusze%20%20I%20p&#243;&#322;.%202026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Arkusz3"/>
      <sheetName val="1podsumowanie"/>
      <sheetName val="2"/>
      <sheetName val="2podsumowanie"/>
    </sheetNames>
    <sheetDataSet>
      <sheetData sheetId="0">
        <row r="32">
          <cell r="C32">
            <v>2041</v>
          </cell>
          <cell r="D32">
            <v>1331</v>
          </cell>
          <cell r="E32">
            <v>504</v>
          </cell>
          <cell r="F32">
            <v>1038</v>
          </cell>
          <cell r="G32">
            <v>385</v>
          </cell>
          <cell r="H32">
            <v>319</v>
          </cell>
          <cell r="I32">
            <v>8</v>
          </cell>
          <cell r="J32">
            <v>85</v>
          </cell>
          <cell r="K32">
            <v>249</v>
          </cell>
          <cell r="L32">
            <v>169</v>
          </cell>
          <cell r="M32">
            <v>58</v>
          </cell>
          <cell r="N32">
            <v>7</v>
          </cell>
          <cell r="O32">
            <v>72</v>
          </cell>
          <cell r="P32">
            <v>25</v>
          </cell>
          <cell r="Q32">
            <v>2334</v>
          </cell>
        </row>
        <row r="65">
          <cell r="C65">
            <v>44</v>
          </cell>
          <cell r="D65">
            <v>23</v>
          </cell>
          <cell r="E65">
            <v>10</v>
          </cell>
          <cell r="F65">
            <v>17</v>
          </cell>
          <cell r="G65">
            <v>11</v>
          </cell>
          <cell r="H65">
            <v>3</v>
          </cell>
          <cell r="I65">
            <v>0</v>
          </cell>
          <cell r="J65">
            <v>2</v>
          </cell>
          <cell r="K65">
            <v>1</v>
          </cell>
          <cell r="L65">
            <v>8</v>
          </cell>
          <cell r="M65">
            <v>6</v>
          </cell>
          <cell r="N65">
            <v>0</v>
          </cell>
          <cell r="O65">
            <v>1</v>
          </cell>
          <cell r="P65">
            <v>1</v>
          </cell>
          <cell r="Q65">
            <v>50</v>
          </cell>
        </row>
        <row r="98">
          <cell r="C98">
            <v>932</v>
          </cell>
          <cell r="D98">
            <v>697</v>
          </cell>
          <cell r="E98">
            <v>253</v>
          </cell>
          <cell r="F98">
            <v>639</v>
          </cell>
          <cell r="G98">
            <v>280</v>
          </cell>
          <cell r="H98">
            <v>140</v>
          </cell>
          <cell r="I98">
            <v>6</v>
          </cell>
          <cell r="J98">
            <v>106</v>
          </cell>
          <cell r="K98">
            <v>113</v>
          </cell>
          <cell r="L98">
            <v>46</v>
          </cell>
          <cell r="M98">
            <v>26</v>
          </cell>
          <cell r="N98">
            <v>4</v>
          </cell>
          <cell r="O98">
            <v>12</v>
          </cell>
          <cell r="P98">
            <v>2</v>
          </cell>
          <cell r="Q98">
            <v>990</v>
          </cell>
        </row>
        <row r="131">
          <cell r="C131">
            <v>177</v>
          </cell>
          <cell r="D131">
            <v>153</v>
          </cell>
          <cell r="E131">
            <v>45</v>
          </cell>
          <cell r="F131">
            <v>108</v>
          </cell>
          <cell r="G131">
            <v>50</v>
          </cell>
          <cell r="H131">
            <v>15</v>
          </cell>
          <cell r="I131">
            <v>0</v>
          </cell>
          <cell r="J131">
            <v>18</v>
          </cell>
          <cell r="K131">
            <v>25</v>
          </cell>
          <cell r="L131">
            <v>8</v>
          </cell>
          <cell r="M131">
            <v>4</v>
          </cell>
          <cell r="N131">
            <v>1</v>
          </cell>
          <cell r="O131">
            <v>3</v>
          </cell>
          <cell r="P131">
            <v>0</v>
          </cell>
          <cell r="Q131">
            <v>222</v>
          </cell>
        </row>
        <row r="164">
          <cell r="C164">
            <v>10</v>
          </cell>
          <cell r="D164">
            <v>5</v>
          </cell>
          <cell r="E164">
            <v>3</v>
          </cell>
          <cell r="F164">
            <v>7</v>
          </cell>
          <cell r="G164">
            <v>3</v>
          </cell>
          <cell r="H164">
            <v>0</v>
          </cell>
          <cell r="I164">
            <v>0</v>
          </cell>
          <cell r="J164">
            <v>0</v>
          </cell>
          <cell r="K164">
            <v>4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8</v>
          </cell>
        </row>
        <row r="197">
          <cell r="C197">
            <v>41</v>
          </cell>
          <cell r="D197">
            <v>19</v>
          </cell>
          <cell r="E197">
            <v>8</v>
          </cell>
          <cell r="F197">
            <v>11</v>
          </cell>
          <cell r="G197">
            <v>3</v>
          </cell>
          <cell r="H197">
            <v>6</v>
          </cell>
          <cell r="I197">
            <v>0</v>
          </cell>
          <cell r="J197">
            <v>0</v>
          </cell>
          <cell r="K197">
            <v>2</v>
          </cell>
          <cell r="L197">
            <v>3</v>
          </cell>
          <cell r="M197">
            <v>1</v>
          </cell>
          <cell r="N197">
            <v>0</v>
          </cell>
          <cell r="O197">
            <v>1</v>
          </cell>
          <cell r="P197">
            <v>1</v>
          </cell>
          <cell r="Q197">
            <v>49</v>
          </cell>
        </row>
        <row r="230">
          <cell r="C230">
            <v>123</v>
          </cell>
          <cell r="D230">
            <v>98</v>
          </cell>
          <cell r="E230">
            <v>46</v>
          </cell>
          <cell r="F230">
            <v>84</v>
          </cell>
          <cell r="G230">
            <v>29</v>
          </cell>
          <cell r="H230">
            <v>13</v>
          </cell>
          <cell r="I230">
            <v>0</v>
          </cell>
          <cell r="J230">
            <v>11</v>
          </cell>
          <cell r="K230">
            <v>31</v>
          </cell>
          <cell r="L230">
            <v>7</v>
          </cell>
          <cell r="M230">
            <v>2</v>
          </cell>
          <cell r="N230">
            <v>2</v>
          </cell>
          <cell r="O230">
            <v>1</v>
          </cell>
          <cell r="P230">
            <v>1</v>
          </cell>
          <cell r="Q230">
            <v>137</v>
          </cell>
        </row>
        <row r="263">
          <cell r="C263">
            <v>27</v>
          </cell>
          <cell r="D263">
            <v>15</v>
          </cell>
          <cell r="E263">
            <v>1</v>
          </cell>
          <cell r="F263">
            <v>17</v>
          </cell>
          <cell r="G263">
            <v>14</v>
          </cell>
          <cell r="H263">
            <v>0</v>
          </cell>
          <cell r="I263">
            <v>0</v>
          </cell>
          <cell r="J263">
            <v>0</v>
          </cell>
          <cell r="K263">
            <v>3</v>
          </cell>
          <cell r="L263">
            <v>1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25</v>
          </cell>
        </row>
        <row r="296">
          <cell r="C296">
            <v>4</v>
          </cell>
          <cell r="D296">
            <v>22</v>
          </cell>
          <cell r="E296">
            <v>3</v>
          </cell>
          <cell r="F296">
            <v>17</v>
          </cell>
          <cell r="G296">
            <v>5</v>
          </cell>
          <cell r="H296">
            <v>0</v>
          </cell>
          <cell r="I296">
            <v>0</v>
          </cell>
          <cell r="J296">
            <v>1</v>
          </cell>
          <cell r="K296">
            <v>11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9</v>
          </cell>
        </row>
        <row r="329">
          <cell r="C329">
            <v>13</v>
          </cell>
          <cell r="D329">
            <v>8</v>
          </cell>
          <cell r="E329">
            <v>7</v>
          </cell>
          <cell r="F329">
            <v>9</v>
          </cell>
          <cell r="G329">
            <v>1</v>
          </cell>
          <cell r="H329">
            <v>0</v>
          </cell>
          <cell r="I329">
            <v>0</v>
          </cell>
          <cell r="J329">
            <v>4</v>
          </cell>
          <cell r="K329">
            <v>4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12</v>
          </cell>
        </row>
        <row r="362">
          <cell r="C362">
            <v>52</v>
          </cell>
          <cell r="D362">
            <v>55</v>
          </cell>
          <cell r="E362">
            <v>15</v>
          </cell>
          <cell r="F362">
            <v>42</v>
          </cell>
          <cell r="G362">
            <v>19</v>
          </cell>
          <cell r="H362">
            <v>12</v>
          </cell>
          <cell r="I362">
            <v>0</v>
          </cell>
          <cell r="J362">
            <v>1</v>
          </cell>
          <cell r="K362">
            <v>10</v>
          </cell>
          <cell r="L362">
            <v>3</v>
          </cell>
          <cell r="M362">
            <v>1</v>
          </cell>
          <cell r="N362">
            <v>0</v>
          </cell>
          <cell r="O362">
            <v>1</v>
          </cell>
          <cell r="P362">
            <v>1</v>
          </cell>
          <cell r="Q362">
            <v>65</v>
          </cell>
        </row>
        <row r="395">
          <cell r="C395">
            <v>18</v>
          </cell>
          <cell r="D395">
            <v>16</v>
          </cell>
          <cell r="E395">
            <v>7</v>
          </cell>
          <cell r="F395">
            <v>9</v>
          </cell>
          <cell r="G395">
            <v>3</v>
          </cell>
          <cell r="H395">
            <v>0</v>
          </cell>
          <cell r="I395">
            <v>0</v>
          </cell>
          <cell r="J395">
            <v>3</v>
          </cell>
          <cell r="K395">
            <v>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25</v>
          </cell>
        </row>
        <row r="428">
          <cell r="C428">
            <v>362</v>
          </cell>
          <cell r="D428">
            <v>281</v>
          </cell>
          <cell r="E428">
            <v>74</v>
          </cell>
          <cell r="F428">
            <v>227</v>
          </cell>
          <cell r="G428">
            <v>104</v>
          </cell>
          <cell r="H428">
            <v>50</v>
          </cell>
          <cell r="I428">
            <v>0</v>
          </cell>
          <cell r="J428">
            <v>18</v>
          </cell>
          <cell r="K428">
            <v>55</v>
          </cell>
          <cell r="L428">
            <v>22</v>
          </cell>
          <cell r="M428">
            <v>15</v>
          </cell>
          <cell r="N428">
            <v>1</v>
          </cell>
          <cell r="O428">
            <v>2</v>
          </cell>
          <cell r="P428">
            <v>3</v>
          </cell>
          <cell r="Q428">
            <v>416</v>
          </cell>
        </row>
      </sheetData>
      <sheetData sheetId="1"/>
      <sheetData sheetId="2"/>
      <sheetData sheetId="3">
        <row r="31">
          <cell r="C31">
            <v>39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AEC9-2E7E-4CF3-828E-CABEFED2275D}">
  <sheetPr>
    <pageSetUpPr fitToPage="1"/>
  </sheetPr>
  <dimension ref="A1:Q21"/>
  <sheetViews>
    <sheetView tabSelected="1" workbookViewId="0">
      <selection activeCell="C25" sqref="C25"/>
    </sheetView>
  </sheetViews>
  <sheetFormatPr defaultRowHeight="14.25"/>
  <cols>
    <col min="1" max="1" width="9.140625" style="1"/>
    <col min="2" max="2" width="18.5703125" style="1" bestFit="1" customWidth="1"/>
    <col min="3" max="3" width="15.28515625" style="1" customWidth="1"/>
    <col min="4" max="4" width="14.5703125" style="1" customWidth="1"/>
    <col min="5" max="5" width="12.28515625" style="1" bestFit="1" customWidth="1"/>
    <col min="6" max="6" width="13" style="1" bestFit="1" customWidth="1"/>
    <col min="7" max="7" width="15.140625" style="1" customWidth="1"/>
    <col min="8" max="9" width="15.7109375" style="1" customWidth="1"/>
    <col min="10" max="16384" width="9.140625" style="1"/>
  </cols>
  <sheetData>
    <row r="1" spans="1:17" ht="15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11" t="s">
        <v>6</v>
      </c>
      <c r="H2" s="11"/>
      <c r="I2" s="11"/>
      <c r="J2" s="11"/>
      <c r="K2" s="11"/>
      <c r="L2" s="7" t="s">
        <v>7</v>
      </c>
      <c r="M2" s="11" t="s">
        <v>6</v>
      </c>
      <c r="N2" s="11"/>
      <c r="O2" s="11"/>
      <c r="P2" s="11"/>
      <c r="Q2" s="7" t="s">
        <v>8</v>
      </c>
    </row>
    <row r="3" spans="1:17">
      <c r="A3" s="7"/>
      <c r="B3" s="7"/>
      <c r="C3" s="7"/>
      <c r="D3" s="7"/>
      <c r="E3" s="7"/>
      <c r="F3" s="7" t="s">
        <v>9</v>
      </c>
      <c r="G3" s="11"/>
      <c r="H3" s="11"/>
      <c r="I3" s="11"/>
      <c r="J3" s="11"/>
      <c r="K3" s="11"/>
      <c r="L3" s="7" t="s">
        <v>9</v>
      </c>
      <c r="M3" s="11"/>
      <c r="N3" s="11"/>
      <c r="O3" s="11"/>
      <c r="P3" s="11"/>
      <c r="Q3" s="7"/>
    </row>
    <row r="4" spans="1:17">
      <c r="A4" s="7"/>
      <c r="B4" s="7"/>
      <c r="C4" s="7"/>
      <c r="D4" s="7"/>
      <c r="E4" s="7"/>
      <c r="F4" s="7"/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7"/>
      <c r="M4" s="6" t="s">
        <v>15</v>
      </c>
      <c r="N4" s="6"/>
      <c r="O4" s="6" t="s">
        <v>16</v>
      </c>
      <c r="P4" s="6"/>
      <c r="Q4" s="7"/>
    </row>
    <row r="5" spans="1:17">
      <c r="A5" s="7"/>
      <c r="B5" s="7"/>
      <c r="C5" s="7"/>
      <c r="D5" s="7"/>
      <c r="E5" s="7"/>
      <c r="F5" s="7"/>
      <c r="G5" s="6"/>
      <c r="H5" s="6"/>
      <c r="I5" s="6"/>
      <c r="J5" s="6"/>
      <c r="K5" s="6"/>
      <c r="L5" s="7"/>
      <c r="M5" s="6"/>
      <c r="N5" s="6"/>
      <c r="O5" s="6"/>
      <c r="P5" s="6"/>
      <c r="Q5" s="7"/>
    </row>
    <row r="6" spans="1:17">
      <c r="A6" s="7"/>
      <c r="B6" s="7"/>
      <c r="C6" s="7"/>
      <c r="D6" s="7"/>
      <c r="E6" s="7"/>
      <c r="F6" s="7"/>
      <c r="G6" s="6"/>
      <c r="H6" s="6"/>
      <c r="I6" s="6"/>
      <c r="J6" s="6"/>
      <c r="K6" s="6"/>
      <c r="L6" s="7"/>
      <c r="M6" s="6"/>
      <c r="N6" s="6"/>
      <c r="O6" s="6"/>
      <c r="P6" s="6"/>
      <c r="Q6" s="7"/>
    </row>
    <row r="7" spans="1:17">
      <c r="A7" s="7"/>
      <c r="B7" s="7"/>
      <c r="C7" s="7"/>
      <c r="D7" s="7"/>
      <c r="E7" s="7"/>
      <c r="F7" s="7"/>
      <c r="G7" s="6"/>
      <c r="H7" s="6"/>
      <c r="I7" s="6"/>
      <c r="J7" s="6"/>
      <c r="K7" s="6"/>
      <c r="L7" s="7"/>
      <c r="M7" s="5" t="s">
        <v>17</v>
      </c>
      <c r="N7" s="5" t="s">
        <v>18</v>
      </c>
      <c r="O7" s="5" t="s">
        <v>17</v>
      </c>
      <c r="P7" s="5" t="s">
        <v>18</v>
      </c>
      <c r="Q7" s="7"/>
    </row>
    <row r="8" spans="1:17" ht="22.5">
      <c r="A8" s="4">
        <v>1</v>
      </c>
      <c r="B8" s="4" t="s">
        <v>19</v>
      </c>
      <c r="C8" s="3">
        <f>'[1]1'!C32</f>
        <v>2041</v>
      </c>
      <c r="D8" s="3">
        <f>'[1]1'!D32</f>
        <v>1331</v>
      </c>
      <c r="E8" s="3">
        <f>'[1]1'!E32</f>
        <v>504</v>
      </c>
      <c r="F8" s="3">
        <f>'[1]1'!F32</f>
        <v>1038</v>
      </c>
      <c r="G8" s="3">
        <f>'[1]1'!G32</f>
        <v>385</v>
      </c>
      <c r="H8" s="3">
        <f>'[1]1'!H32</f>
        <v>319</v>
      </c>
      <c r="I8" s="3">
        <f>'[1]1'!I32</f>
        <v>8</v>
      </c>
      <c r="J8" s="3">
        <f>'[1]1'!J32</f>
        <v>85</v>
      </c>
      <c r="K8" s="3">
        <f>'[1]1'!K32</f>
        <v>249</v>
      </c>
      <c r="L8" s="3">
        <f>'[1]1'!L32</f>
        <v>169</v>
      </c>
      <c r="M8" s="3">
        <f>'[1]1'!M32</f>
        <v>58</v>
      </c>
      <c r="N8" s="3">
        <f>'[1]1'!N32</f>
        <v>7</v>
      </c>
      <c r="O8" s="3">
        <f>'[1]1'!O32</f>
        <v>72</v>
      </c>
      <c r="P8" s="3">
        <f>'[1]1'!P32</f>
        <v>25</v>
      </c>
      <c r="Q8" s="3">
        <f>'[1]1'!Q32</f>
        <v>2334</v>
      </c>
    </row>
    <row r="9" spans="1:17" ht="22.5">
      <c r="A9" s="4">
        <v>2</v>
      </c>
      <c r="B9" s="4" t="s">
        <v>20</v>
      </c>
      <c r="C9" s="3">
        <f>'[1]1'!C65</f>
        <v>44</v>
      </c>
      <c r="D9" s="3">
        <f>'[1]1'!D65</f>
        <v>23</v>
      </c>
      <c r="E9" s="3">
        <f>'[1]1'!E65</f>
        <v>10</v>
      </c>
      <c r="F9" s="3">
        <f>'[1]1'!F65</f>
        <v>17</v>
      </c>
      <c r="G9" s="3">
        <f>'[1]1'!G65</f>
        <v>11</v>
      </c>
      <c r="H9" s="3">
        <f>'[1]1'!H65</f>
        <v>3</v>
      </c>
      <c r="I9" s="3">
        <f>'[1]1'!I65</f>
        <v>0</v>
      </c>
      <c r="J9" s="3">
        <f>'[1]1'!J65</f>
        <v>2</v>
      </c>
      <c r="K9" s="3">
        <f>'[1]1'!K65</f>
        <v>1</v>
      </c>
      <c r="L9" s="3">
        <f>'[1]1'!L65</f>
        <v>8</v>
      </c>
      <c r="M9" s="3">
        <f>'[1]1'!M65</f>
        <v>6</v>
      </c>
      <c r="N9" s="3">
        <f>'[1]1'!N65</f>
        <v>0</v>
      </c>
      <c r="O9" s="3">
        <f>'[1]1'!O65</f>
        <v>1</v>
      </c>
      <c r="P9" s="3">
        <f>'[1]1'!P65</f>
        <v>1</v>
      </c>
      <c r="Q9" s="3">
        <f>'[1]1'!Q65</f>
        <v>50</v>
      </c>
    </row>
    <row r="10" spans="1:17" ht="22.5">
      <c r="A10" s="4">
        <v>3</v>
      </c>
      <c r="B10" s="4" t="s">
        <v>21</v>
      </c>
      <c r="C10" s="3">
        <f>'[1]1'!C98</f>
        <v>932</v>
      </c>
      <c r="D10" s="3">
        <f>'[1]1'!D98</f>
        <v>697</v>
      </c>
      <c r="E10" s="3">
        <f>'[1]1'!E98</f>
        <v>253</v>
      </c>
      <c r="F10" s="3">
        <f>'[1]1'!F98</f>
        <v>639</v>
      </c>
      <c r="G10" s="3">
        <f>'[1]1'!G98</f>
        <v>280</v>
      </c>
      <c r="H10" s="3">
        <f>'[1]1'!H98</f>
        <v>140</v>
      </c>
      <c r="I10" s="3">
        <f>'[1]1'!I98</f>
        <v>6</v>
      </c>
      <c r="J10" s="3">
        <f>'[1]1'!J98</f>
        <v>106</v>
      </c>
      <c r="K10" s="3">
        <f>'[1]1'!K98</f>
        <v>113</v>
      </c>
      <c r="L10" s="3">
        <f>'[1]1'!L98</f>
        <v>46</v>
      </c>
      <c r="M10" s="3">
        <f>'[1]1'!M98</f>
        <v>26</v>
      </c>
      <c r="N10" s="3">
        <f>'[1]1'!N98</f>
        <v>4</v>
      </c>
      <c r="O10" s="3">
        <f>'[1]1'!O98</f>
        <v>12</v>
      </c>
      <c r="P10" s="3">
        <f>'[1]1'!P98</f>
        <v>2</v>
      </c>
      <c r="Q10" s="3">
        <f>'[1]1'!Q98</f>
        <v>990</v>
      </c>
    </row>
    <row r="11" spans="1:17" ht="22.5">
      <c r="A11" s="4">
        <v>4</v>
      </c>
      <c r="B11" s="4" t="s">
        <v>22</v>
      </c>
      <c r="C11" s="3">
        <f>'[1]1'!C131</f>
        <v>177</v>
      </c>
      <c r="D11" s="3">
        <f>'[1]1'!D131</f>
        <v>153</v>
      </c>
      <c r="E11" s="3">
        <f>'[1]1'!E131</f>
        <v>45</v>
      </c>
      <c r="F11" s="3">
        <f>'[1]1'!F131</f>
        <v>108</v>
      </c>
      <c r="G11" s="3">
        <f>'[1]1'!G131</f>
        <v>50</v>
      </c>
      <c r="H11" s="3">
        <f>'[1]1'!H131</f>
        <v>15</v>
      </c>
      <c r="I11" s="3">
        <f>'[1]1'!I131</f>
        <v>0</v>
      </c>
      <c r="J11" s="3">
        <f>'[1]1'!J131</f>
        <v>18</v>
      </c>
      <c r="K11" s="3">
        <f>'[1]1'!K131</f>
        <v>25</v>
      </c>
      <c r="L11" s="3">
        <f>'[1]1'!L131</f>
        <v>8</v>
      </c>
      <c r="M11" s="3">
        <f>'[1]1'!M131</f>
        <v>4</v>
      </c>
      <c r="N11" s="3">
        <f>'[1]1'!N131</f>
        <v>1</v>
      </c>
      <c r="O11" s="3">
        <f>'[1]1'!O131</f>
        <v>3</v>
      </c>
      <c r="P11" s="3">
        <f>'[1]1'!P131</f>
        <v>0</v>
      </c>
      <c r="Q11" s="3">
        <f>'[1]1'!Q131</f>
        <v>222</v>
      </c>
    </row>
    <row r="12" spans="1:17" ht="33.75">
      <c r="A12" s="4">
        <v>5</v>
      </c>
      <c r="B12" s="4" t="s">
        <v>23</v>
      </c>
      <c r="C12" s="3">
        <f>'[1]1'!C164</f>
        <v>10</v>
      </c>
      <c r="D12" s="3">
        <f>'[1]1'!D164</f>
        <v>5</v>
      </c>
      <c r="E12" s="3">
        <f>'[1]1'!E164</f>
        <v>3</v>
      </c>
      <c r="F12" s="3">
        <f>'[1]1'!F164</f>
        <v>7</v>
      </c>
      <c r="G12" s="3">
        <f>'[1]1'!G164</f>
        <v>3</v>
      </c>
      <c r="H12" s="3">
        <f>'[1]1'!H164</f>
        <v>0</v>
      </c>
      <c r="I12" s="3">
        <f>'[1]1'!I164</f>
        <v>0</v>
      </c>
      <c r="J12" s="3">
        <f>'[1]1'!J164</f>
        <v>0</v>
      </c>
      <c r="K12" s="3">
        <f>'[1]1'!K164</f>
        <v>4</v>
      </c>
      <c r="L12" s="3">
        <f>'[1]1'!L164</f>
        <v>0</v>
      </c>
      <c r="M12" s="3">
        <f>'[1]1'!M164</f>
        <v>0</v>
      </c>
      <c r="N12" s="3">
        <f>'[1]1'!N164</f>
        <v>0</v>
      </c>
      <c r="O12" s="3">
        <f>'[1]1'!O164</f>
        <v>0</v>
      </c>
      <c r="P12" s="3">
        <f>'[1]1'!P164</f>
        <v>0</v>
      </c>
      <c r="Q12" s="3">
        <f>'[1]1'!Q164</f>
        <v>8</v>
      </c>
    </row>
    <row r="13" spans="1:17" ht="22.5">
      <c r="A13" s="4">
        <v>6</v>
      </c>
      <c r="B13" s="4" t="s">
        <v>24</v>
      </c>
      <c r="C13" s="3">
        <f>'[1]1'!C197</f>
        <v>41</v>
      </c>
      <c r="D13" s="3">
        <f>'[1]1'!D197</f>
        <v>19</v>
      </c>
      <c r="E13" s="3">
        <f>'[1]1'!E197</f>
        <v>8</v>
      </c>
      <c r="F13" s="3">
        <f>'[1]1'!F197</f>
        <v>11</v>
      </c>
      <c r="G13" s="3">
        <f>'[1]1'!G197</f>
        <v>3</v>
      </c>
      <c r="H13" s="3">
        <f>'[1]1'!H197</f>
        <v>6</v>
      </c>
      <c r="I13" s="3">
        <f>'[1]1'!I197</f>
        <v>0</v>
      </c>
      <c r="J13" s="3">
        <f>'[1]1'!J197</f>
        <v>0</v>
      </c>
      <c r="K13" s="3">
        <f>'[1]1'!K197</f>
        <v>2</v>
      </c>
      <c r="L13" s="3">
        <f>'[1]1'!L197</f>
        <v>3</v>
      </c>
      <c r="M13" s="3">
        <f>'[1]1'!M197</f>
        <v>1</v>
      </c>
      <c r="N13" s="3">
        <f>'[1]1'!N197</f>
        <v>0</v>
      </c>
      <c r="O13" s="3">
        <f>'[1]1'!O197</f>
        <v>1</v>
      </c>
      <c r="P13" s="3">
        <f>'[1]1'!P197</f>
        <v>1</v>
      </c>
      <c r="Q13" s="3">
        <f>'[1]1'!Q197</f>
        <v>49</v>
      </c>
    </row>
    <row r="14" spans="1:17" ht="22.5">
      <c r="A14" s="4">
        <v>7</v>
      </c>
      <c r="B14" s="4" t="s">
        <v>25</v>
      </c>
      <c r="C14" s="3">
        <f>'[1]1'!C230</f>
        <v>123</v>
      </c>
      <c r="D14" s="3">
        <f>'[1]1'!D230</f>
        <v>98</v>
      </c>
      <c r="E14" s="3">
        <f>'[1]1'!E230</f>
        <v>46</v>
      </c>
      <c r="F14" s="3">
        <f>'[1]1'!F230</f>
        <v>84</v>
      </c>
      <c r="G14" s="3">
        <f>'[1]1'!G230</f>
        <v>29</v>
      </c>
      <c r="H14" s="3">
        <f>'[1]1'!H230</f>
        <v>13</v>
      </c>
      <c r="I14" s="3">
        <f>'[1]1'!I230</f>
        <v>0</v>
      </c>
      <c r="J14" s="3">
        <f>'[1]1'!J230</f>
        <v>11</v>
      </c>
      <c r="K14" s="3">
        <f>'[1]1'!K230</f>
        <v>31</v>
      </c>
      <c r="L14" s="3">
        <f>'[1]1'!L230</f>
        <v>7</v>
      </c>
      <c r="M14" s="3">
        <f>'[1]1'!M230</f>
        <v>2</v>
      </c>
      <c r="N14" s="3">
        <f>'[1]1'!N230</f>
        <v>2</v>
      </c>
      <c r="O14" s="3">
        <f>'[1]1'!O230</f>
        <v>1</v>
      </c>
      <c r="P14" s="3">
        <f>'[1]1'!P230</f>
        <v>1</v>
      </c>
      <c r="Q14" s="3">
        <f>'[1]1'!Q230</f>
        <v>137</v>
      </c>
    </row>
    <row r="15" spans="1:17" ht="33.75">
      <c r="A15" s="4">
        <v>8</v>
      </c>
      <c r="B15" s="4" t="s">
        <v>26</v>
      </c>
      <c r="C15" s="3">
        <f>'[1]1'!C263</f>
        <v>27</v>
      </c>
      <c r="D15" s="3">
        <f>'[1]1'!D263</f>
        <v>15</v>
      </c>
      <c r="E15" s="3">
        <f>'[1]1'!E263</f>
        <v>1</v>
      </c>
      <c r="F15" s="3">
        <f>'[1]1'!F263</f>
        <v>17</v>
      </c>
      <c r="G15" s="3">
        <f>'[1]1'!G263</f>
        <v>14</v>
      </c>
      <c r="H15" s="3">
        <f>'[1]1'!H263</f>
        <v>0</v>
      </c>
      <c r="I15" s="3">
        <f>'[1]1'!I263</f>
        <v>0</v>
      </c>
      <c r="J15" s="3">
        <f>'[1]1'!J263</f>
        <v>0</v>
      </c>
      <c r="K15" s="3">
        <f>'[1]1'!K263</f>
        <v>3</v>
      </c>
      <c r="L15" s="3">
        <f>'[1]1'!L263</f>
        <v>1</v>
      </c>
      <c r="M15" s="3">
        <f>'[1]1'!M263</f>
        <v>0</v>
      </c>
      <c r="N15" s="3">
        <f>'[1]1'!N263</f>
        <v>0</v>
      </c>
      <c r="O15" s="3">
        <f>'[1]1'!O263</f>
        <v>0</v>
      </c>
      <c r="P15" s="3">
        <f>'[1]1'!P263</f>
        <v>0</v>
      </c>
      <c r="Q15" s="3">
        <f>'[1]1'!Q263</f>
        <v>25</v>
      </c>
    </row>
    <row r="16" spans="1:17">
      <c r="A16" s="4">
        <v>9</v>
      </c>
      <c r="B16" s="4" t="s">
        <v>27</v>
      </c>
      <c r="C16" s="3">
        <f>'[1]1'!C296</f>
        <v>4</v>
      </c>
      <c r="D16" s="3">
        <f>'[1]1'!D296</f>
        <v>22</v>
      </c>
      <c r="E16" s="3">
        <f>'[1]1'!E296</f>
        <v>3</v>
      </c>
      <c r="F16" s="3">
        <f>'[1]1'!F296</f>
        <v>17</v>
      </c>
      <c r="G16" s="3">
        <f>'[1]1'!G296</f>
        <v>5</v>
      </c>
      <c r="H16" s="3">
        <f>'[1]1'!H296</f>
        <v>0</v>
      </c>
      <c r="I16" s="3">
        <f>'[1]1'!I296</f>
        <v>0</v>
      </c>
      <c r="J16" s="3">
        <f>'[1]1'!J296</f>
        <v>1</v>
      </c>
      <c r="K16" s="3">
        <f>'[1]1'!K296</f>
        <v>11</v>
      </c>
      <c r="L16" s="3">
        <f>'[1]1'!L296</f>
        <v>0</v>
      </c>
      <c r="M16" s="3">
        <f>'[1]1'!M296</f>
        <v>0</v>
      </c>
      <c r="N16" s="3">
        <f>'[1]1'!N296</f>
        <v>0</v>
      </c>
      <c r="O16" s="3">
        <f>'[1]1'!O296</f>
        <v>0</v>
      </c>
      <c r="P16" s="3">
        <f>'[1]1'!P296</f>
        <v>0</v>
      </c>
      <c r="Q16" s="3">
        <f>'[1]1'!Q296</f>
        <v>9</v>
      </c>
    </row>
    <row r="17" spans="1:17">
      <c r="A17" s="4">
        <v>10</v>
      </c>
      <c r="B17" s="4" t="s">
        <v>28</v>
      </c>
      <c r="C17" s="3">
        <f>'[1]1'!C329</f>
        <v>13</v>
      </c>
      <c r="D17" s="3">
        <f>'[1]1'!D329</f>
        <v>8</v>
      </c>
      <c r="E17" s="3">
        <f>'[1]1'!E329</f>
        <v>7</v>
      </c>
      <c r="F17" s="3">
        <f>'[1]1'!F329</f>
        <v>9</v>
      </c>
      <c r="G17" s="3">
        <f>'[1]1'!G329</f>
        <v>1</v>
      </c>
      <c r="H17" s="3">
        <f>'[1]1'!H329</f>
        <v>0</v>
      </c>
      <c r="I17" s="3">
        <f>'[1]1'!I329</f>
        <v>0</v>
      </c>
      <c r="J17" s="3">
        <f>'[1]1'!J329</f>
        <v>4</v>
      </c>
      <c r="K17" s="3">
        <f>'[1]1'!K329</f>
        <v>4</v>
      </c>
      <c r="L17" s="3">
        <f>'[1]1'!L329</f>
        <v>0</v>
      </c>
      <c r="M17" s="3">
        <f>'[1]1'!M329</f>
        <v>0</v>
      </c>
      <c r="N17" s="3">
        <f>'[1]1'!N329</f>
        <v>0</v>
      </c>
      <c r="O17" s="3">
        <f>'[1]1'!O329</f>
        <v>0</v>
      </c>
      <c r="P17" s="3">
        <f>'[1]1'!P329</f>
        <v>0</v>
      </c>
      <c r="Q17" s="3">
        <f>'[1]1'!Q329</f>
        <v>12</v>
      </c>
    </row>
    <row r="18" spans="1:17" ht="22.5">
      <c r="A18" s="4">
        <v>11</v>
      </c>
      <c r="B18" s="4" t="s">
        <v>29</v>
      </c>
      <c r="C18" s="3">
        <f>'[1]1'!C362</f>
        <v>52</v>
      </c>
      <c r="D18" s="3">
        <f>'[1]1'!D362</f>
        <v>55</v>
      </c>
      <c r="E18" s="3">
        <f>'[1]1'!E362</f>
        <v>15</v>
      </c>
      <c r="F18" s="3">
        <f>'[1]1'!F362</f>
        <v>42</v>
      </c>
      <c r="G18" s="3">
        <f>'[1]1'!G362</f>
        <v>19</v>
      </c>
      <c r="H18" s="3">
        <f>'[1]1'!H362</f>
        <v>12</v>
      </c>
      <c r="I18" s="3">
        <f>'[1]1'!I362</f>
        <v>0</v>
      </c>
      <c r="J18" s="3">
        <f>'[1]1'!J362</f>
        <v>1</v>
      </c>
      <c r="K18" s="3">
        <f>'[1]1'!K362</f>
        <v>10</v>
      </c>
      <c r="L18" s="3">
        <f>'[1]1'!L362</f>
        <v>3</v>
      </c>
      <c r="M18" s="3">
        <f>'[1]1'!M362</f>
        <v>1</v>
      </c>
      <c r="N18" s="3">
        <f>'[1]1'!N362</f>
        <v>0</v>
      </c>
      <c r="O18" s="3">
        <f>'[1]1'!O362</f>
        <v>1</v>
      </c>
      <c r="P18" s="3">
        <f>'[1]1'!P362</f>
        <v>1</v>
      </c>
      <c r="Q18" s="3">
        <f>'[1]1'!Q362</f>
        <v>65</v>
      </c>
    </row>
    <row r="19" spans="1:17" ht="33.75">
      <c r="A19" s="4">
        <v>12</v>
      </c>
      <c r="B19" s="4" t="s">
        <v>30</v>
      </c>
      <c r="C19" s="3">
        <f>'[1]1'!C395</f>
        <v>18</v>
      </c>
      <c r="D19" s="3">
        <f>'[1]1'!D395</f>
        <v>16</v>
      </c>
      <c r="E19" s="3">
        <f>'[1]1'!E395</f>
        <v>7</v>
      </c>
      <c r="F19" s="3">
        <f>'[1]1'!F395</f>
        <v>9</v>
      </c>
      <c r="G19" s="3">
        <f>'[1]1'!G395</f>
        <v>3</v>
      </c>
      <c r="H19" s="3">
        <f>'[1]1'!H395</f>
        <v>0</v>
      </c>
      <c r="I19" s="3">
        <f>'[1]1'!I395</f>
        <v>0</v>
      </c>
      <c r="J19" s="3">
        <f>'[1]1'!J395</f>
        <v>3</v>
      </c>
      <c r="K19" s="3">
        <f>'[1]1'!K395</f>
        <v>3</v>
      </c>
      <c r="L19" s="3">
        <f>'[1]1'!L395</f>
        <v>0</v>
      </c>
      <c r="M19" s="3">
        <f>'[1]1'!M395</f>
        <v>0</v>
      </c>
      <c r="N19" s="3">
        <f>'[1]1'!N395</f>
        <v>0</v>
      </c>
      <c r="O19" s="3">
        <f>'[1]1'!O395</f>
        <v>0</v>
      </c>
      <c r="P19" s="3">
        <f>'[1]1'!P395</f>
        <v>0</v>
      </c>
      <c r="Q19" s="3">
        <f>'[1]1'!Q395</f>
        <v>25</v>
      </c>
    </row>
    <row r="20" spans="1:17">
      <c r="A20" s="4">
        <v>13</v>
      </c>
      <c r="B20" s="4" t="s">
        <v>31</v>
      </c>
      <c r="C20" s="3">
        <f>'[1]1'!C428</f>
        <v>362</v>
      </c>
      <c r="D20" s="3">
        <f>'[1]1'!D428</f>
        <v>281</v>
      </c>
      <c r="E20" s="3">
        <f>'[1]1'!E428</f>
        <v>74</v>
      </c>
      <c r="F20" s="3">
        <f>'[1]1'!F428</f>
        <v>227</v>
      </c>
      <c r="G20" s="3">
        <f>'[1]1'!G428</f>
        <v>104</v>
      </c>
      <c r="H20" s="3">
        <f>'[1]1'!H428</f>
        <v>50</v>
      </c>
      <c r="I20" s="3">
        <f>'[1]1'!I428</f>
        <v>0</v>
      </c>
      <c r="J20" s="3">
        <f>'[1]1'!J428</f>
        <v>18</v>
      </c>
      <c r="K20" s="3">
        <f>'[1]1'!K428</f>
        <v>55</v>
      </c>
      <c r="L20" s="3">
        <f>'[1]1'!L428</f>
        <v>22</v>
      </c>
      <c r="M20" s="3">
        <f>'[1]1'!M428</f>
        <v>15</v>
      </c>
      <c r="N20" s="3">
        <f>'[1]1'!N428</f>
        <v>1</v>
      </c>
      <c r="O20" s="3">
        <f>'[1]1'!O428</f>
        <v>2</v>
      </c>
      <c r="P20" s="3">
        <f>'[1]1'!P428</f>
        <v>3</v>
      </c>
      <c r="Q20" s="3">
        <f>'[1]1'!Q428</f>
        <v>416</v>
      </c>
    </row>
    <row r="21" spans="1:17">
      <c r="A21" s="8" t="s">
        <v>32</v>
      </c>
      <c r="B21" s="9"/>
      <c r="C21" s="2">
        <f t="shared" ref="C21:Q21" si="0">SUM(C8:C20)</f>
        <v>3844</v>
      </c>
      <c r="D21" s="2">
        <f t="shared" si="0"/>
        <v>2723</v>
      </c>
      <c r="E21" s="2">
        <f t="shared" si="0"/>
        <v>976</v>
      </c>
      <c r="F21" s="2">
        <f t="shared" si="0"/>
        <v>2225</v>
      </c>
      <c r="G21" s="2">
        <f t="shared" si="0"/>
        <v>907</v>
      </c>
      <c r="H21" s="2">
        <f t="shared" si="0"/>
        <v>558</v>
      </c>
      <c r="I21" s="2">
        <f t="shared" si="0"/>
        <v>14</v>
      </c>
      <c r="J21" s="2">
        <f t="shared" si="0"/>
        <v>249</v>
      </c>
      <c r="K21" s="2">
        <f t="shared" si="0"/>
        <v>511</v>
      </c>
      <c r="L21" s="2">
        <f t="shared" si="0"/>
        <v>267</v>
      </c>
      <c r="M21" s="2">
        <f t="shared" si="0"/>
        <v>113</v>
      </c>
      <c r="N21" s="2">
        <f t="shared" si="0"/>
        <v>15</v>
      </c>
      <c r="O21" s="2">
        <f t="shared" si="0"/>
        <v>93</v>
      </c>
      <c r="P21" s="2">
        <f t="shared" si="0"/>
        <v>34</v>
      </c>
      <c r="Q21" s="2">
        <f t="shared" si="0"/>
        <v>4342</v>
      </c>
    </row>
  </sheetData>
  <mergeCells count="19">
    <mergeCell ref="O4:P6"/>
    <mergeCell ref="A21:B21"/>
    <mergeCell ref="A1:Q1"/>
    <mergeCell ref="G2:K3"/>
    <mergeCell ref="L2:L7"/>
    <mergeCell ref="M2:P3"/>
    <mergeCell ref="Q2:Q7"/>
    <mergeCell ref="G4:G7"/>
    <mergeCell ref="H4:H7"/>
    <mergeCell ref="I4:I7"/>
    <mergeCell ref="J4:J7"/>
    <mergeCell ref="K4:K7"/>
    <mergeCell ref="M4:N6"/>
    <mergeCell ref="A2:A7"/>
    <mergeCell ref="B2:B7"/>
    <mergeCell ref="C2:C7"/>
    <mergeCell ref="D2:D7"/>
    <mergeCell ref="E2:E7"/>
    <mergeCell ref="F2:F7"/>
  </mergeCells>
  <pageMargins left="0.25" right="0.25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skargi dotyczą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Nowosielska</dc:creator>
  <cp:lastModifiedBy>Ewa Nowosielska</cp:lastModifiedBy>
  <dcterms:created xsi:type="dcterms:W3CDTF">2026-08-24T09:22:43Z</dcterms:created>
  <dcterms:modified xsi:type="dcterms:W3CDTF">2026-08-24T09:38:49Z</dcterms:modified>
</cp:coreProperties>
</file>